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a\CloudStation\Desktop\Prüfung 27.06.2026\"/>
    </mc:Choice>
  </mc:AlternateContent>
  <xr:revisionPtr revIDLastSave="0" documentId="13_ncr:1_{F2446CA2-B28D-4230-B8E7-95A12A388C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üfungsabrechnung" sheetId="2" r:id="rId1"/>
  </sheets>
  <calcPr calcId="181029" iterateDelta="1E-4"/>
</workbook>
</file>

<file path=xl/calcChain.xml><?xml version="1.0" encoding="utf-8"?>
<calcChain xmlns="http://schemas.openxmlformats.org/spreadsheetml/2006/main">
  <c r="J36" i="2" l="1"/>
  <c r="J35" i="2"/>
  <c r="J34" i="2"/>
  <c r="J37" i="2"/>
  <c r="E22" i="2"/>
  <c r="E16" i="2"/>
  <c r="J14" i="2"/>
  <c r="J15" i="2"/>
  <c r="J16" i="2"/>
  <c r="J17" i="2"/>
  <c r="J18" i="2"/>
  <c r="J19" i="2"/>
  <c r="J20" i="2"/>
  <c r="K21" i="2"/>
  <c r="D14" i="2"/>
  <c r="D12" i="2"/>
  <c r="J12" i="2" l="1"/>
  <c r="J13" i="2"/>
  <c r="D21" i="2"/>
  <c r="J29" i="2" s="1"/>
  <c r="D20" i="2"/>
  <c r="D19" i="2"/>
  <c r="D18" i="2"/>
  <c r="D15" i="2"/>
  <c r="D13" i="2"/>
  <c r="D22" i="2" l="1"/>
  <c r="J27" i="2" s="1"/>
  <c r="J21" i="2"/>
  <c r="D16" i="2"/>
  <c r="J25" i="2" s="1"/>
  <c r="J38" i="2" s="1"/>
  <c r="J28" i="2" l="1"/>
  <c r="J26" i="2"/>
  <c r="J31" i="2" l="1"/>
</calcChain>
</file>

<file path=xl/sharedStrings.xml><?xml version="1.0" encoding="utf-8"?>
<sst xmlns="http://schemas.openxmlformats.org/spreadsheetml/2006/main" count="66" uniqueCount="52">
  <si>
    <t>ABRECHNUNGSBELEG FÜR GÜRTELPRÜFUNGEN INNERHALB DES VERBANDES</t>
  </si>
  <si>
    <t>Fachverband für die Stilrichtung Shotokan in Deutschland</t>
  </si>
  <si>
    <t>www.dtskf.de, www.dtskf.com</t>
  </si>
  <si>
    <t>Eine Bearbeitung erfolgt nur bei Vollständigkeit der Unterlagen!</t>
  </si>
  <si>
    <t>Prüfung durchgeführt</t>
  </si>
  <si>
    <t>9a</t>
  </si>
  <si>
    <t>8a</t>
  </si>
  <si>
    <t>7a</t>
  </si>
  <si>
    <t>6a</t>
  </si>
  <si>
    <t>Anzahl</t>
  </si>
  <si>
    <t>Gebühr</t>
  </si>
  <si>
    <t>Summe</t>
  </si>
  <si>
    <t>DAN</t>
  </si>
  <si>
    <t>ZwGü</t>
  </si>
  <si>
    <r>
      <rPr>
        <b/>
        <sz val="8"/>
        <rFont val="Arial"/>
        <family val="2"/>
      </rPr>
      <t>NICHT</t>
    </r>
    <r>
      <rPr>
        <sz val="8"/>
        <rFont val="Arial"/>
        <family val="2"/>
      </rPr>
      <t xml:space="preserve"> bestanden</t>
    </r>
  </si>
  <si>
    <t>VollGü</t>
  </si>
  <si>
    <t xml:space="preserve"> </t>
  </si>
  <si>
    <t>Name Prüfer:</t>
  </si>
  <si>
    <t>nat. Lizenz:</t>
  </si>
  <si>
    <t>Ort:</t>
  </si>
  <si>
    <t>1 Stück / 1 €</t>
  </si>
  <si>
    <t>Prüfer - ZwGü</t>
  </si>
  <si>
    <t>Prüfer - VollGü</t>
  </si>
  <si>
    <t>Einnahme Verband</t>
  </si>
  <si>
    <t>Menge</t>
  </si>
  <si>
    <t>Bankverbindung Prüfer</t>
  </si>
  <si>
    <t>Gesamteinzahlungsbetrag</t>
  </si>
  <si>
    <t>abzgl. Urkundeneinkauf</t>
  </si>
  <si>
    <t>Summe AUSGABEN</t>
  </si>
  <si>
    <t>abgabepflichtige Originale:</t>
  </si>
  <si>
    <t>Betrag</t>
  </si>
  <si>
    <t>Stempel &amp; Unterschrift</t>
  </si>
  <si>
    <t>Datum:</t>
  </si>
  <si>
    <t>REG</t>
  </si>
  <si>
    <t>Bank</t>
  </si>
  <si>
    <t>BIC</t>
  </si>
  <si>
    <t>DAN:</t>
  </si>
  <si>
    <t>Name:</t>
  </si>
  <si>
    <t>IBAN</t>
  </si>
  <si>
    <t>Die erforderlichen Unterlagen sind direkt dem Schatzmeister der DTSKF zuzusenden.</t>
  </si>
  <si>
    <t>Prüfer - DAN</t>
  </si>
  <si>
    <t xml:space="preserve">DTSKF DAN - Registration </t>
  </si>
  <si>
    <t>DTSKF DAN-Registartion</t>
  </si>
  <si>
    <t>schatzmeister@dtskf.de</t>
  </si>
  <si>
    <t>Abrechnung und Prüfungsbewertungsbogen, gern als PDF</t>
  </si>
  <si>
    <t>Der Gesamtbetrag ist ohne Abzüge                                 in Bar zu übergeben bzw. zu überwiesen.</t>
  </si>
  <si>
    <t>bekannt</t>
  </si>
  <si>
    <t>Einkauf = Bestellung Kyu - Urkunden  DTSKF</t>
  </si>
  <si>
    <t>Einkauf = Bestellung Urkunden  HNKI - Gold 3. - 1. Kyu</t>
  </si>
  <si>
    <t>Einkauf = Bestellung Urkunden  HNKI - Silber 6. - 4. Kyu</t>
  </si>
  <si>
    <t>Einkauf = Bestellung Urkunden  HNKI - Bronze 8. - 7. Kyu</t>
  </si>
  <si>
    <t>1 Stück / 2 €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</si>
</sst>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\ &quot;€&quot;;;"/>
    <numFmt numFmtId="166" formatCode="#,##0\ &quot;€&quot;;;"/>
    <numFmt numFmtId="167" formatCode="0;;"/>
  </numFmts>
  <fonts count="17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1"/>
      <name val="Verdana"/>
      <family val="2"/>
    </font>
    <font>
      <b/>
      <sz val="10"/>
      <name val="Arial"/>
      <family val="2"/>
    </font>
    <font>
      <sz val="8"/>
      <name val="Verdana"/>
      <family val="2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00">
    <xf numFmtId="0" fontId="0" fillId="0" borderId="0" xfId="0"/>
    <xf numFmtId="0" fontId="11" fillId="2" borderId="0" xfId="0" applyFont="1" applyFill="1"/>
    <xf numFmtId="0" fontId="4" fillId="2" borderId="0" xfId="1" applyFont="1" applyFill="1" applyBorder="1" applyAlignment="1" applyProtection="1">
      <alignment horizontal="center" vertical="top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6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7" fontId="1" fillId="2" borderId="4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7" fontId="1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6" fontId="1" fillId="2" borderId="10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2" fillId="2" borderId="14" xfId="0" applyFont="1" applyFill="1" applyBorder="1" applyAlignment="1">
      <alignment horizontal="center" vertical="center"/>
    </xf>
    <xf numFmtId="6" fontId="1" fillId="2" borderId="1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3" borderId="22" xfId="0" applyFont="1" applyFill="1" applyBorder="1" applyAlignment="1">
      <alignment horizontal="center" vertical="center"/>
    </xf>
    <xf numFmtId="0" fontId="7" fillId="2" borderId="7" xfId="0" applyFont="1" applyFill="1" applyBorder="1"/>
    <xf numFmtId="0" fontId="7" fillId="2" borderId="0" xfId="0" applyFont="1" applyFill="1"/>
    <xf numFmtId="164" fontId="1" fillId="2" borderId="0" xfId="0" applyNumberFormat="1" applyFont="1" applyFill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6" fontId="9" fillId="2" borderId="0" xfId="0" applyNumberFormat="1" applyFont="1" applyFill="1" applyAlignment="1">
      <alignment horizontal="center" vertical="center"/>
    </xf>
    <xf numFmtId="6" fontId="2" fillId="2" borderId="0" xfId="0" applyNumberFormat="1" applyFont="1" applyFill="1" applyAlignment="1">
      <alignment horizontal="right" vertical="center"/>
    </xf>
    <xf numFmtId="0" fontId="0" fillId="0" borderId="24" xfId="0" applyBorder="1"/>
    <xf numFmtId="6" fontId="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7" fontId="1" fillId="3" borderId="25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7" fontId="1" fillId="3" borderId="14" xfId="0" applyNumberFormat="1" applyFont="1" applyFill="1" applyBorder="1" applyAlignment="1">
      <alignment horizontal="center" vertical="center"/>
    </xf>
    <xf numFmtId="6" fontId="1" fillId="2" borderId="31" xfId="0" applyNumberFormat="1" applyFont="1" applyFill="1" applyBorder="1" applyAlignment="1">
      <alignment horizontal="center" vertical="center"/>
    </xf>
    <xf numFmtId="7" fontId="1" fillId="2" borderId="32" xfId="0" applyNumberFormat="1" applyFont="1" applyFill="1" applyBorder="1" applyAlignment="1">
      <alignment horizontal="center" vertical="center"/>
    </xf>
    <xf numFmtId="7" fontId="1" fillId="3" borderId="35" xfId="0" applyNumberFormat="1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7" fontId="1" fillId="2" borderId="1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6" fontId="1" fillId="0" borderId="3" xfId="0" applyNumberFormat="1" applyFont="1" applyBorder="1" applyAlignment="1">
      <alignment horizontal="center" vertical="center"/>
    </xf>
    <xf numFmtId="6" fontId="1" fillId="0" borderId="15" xfId="0" applyNumberFormat="1" applyFont="1" applyBorder="1" applyAlignment="1">
      <alignment horizontal="center" vertical="center"/>
    </xf>
    <xf numFmtId="166" fontId="1" fillId="2" borderId="10" xfId="0" applyNumberFormat="1" applyFont="1" applyFill="1" applyBorder="1" applyAlignment="1">
      <alignment horizontal="right" vertical="center"/>
    </xf>
    <xf numFmtId="166" fontId="1" fillId="2" borderId="3" xfId="0" applyNumberFormat="1" applyFont="1" applyFill="1" applyBorder="1" applyAlignment="1">
      <alignment horizontal="right" vertical="center"/>
    </xf>
    <xf numFmtId="166" fontId="1" fillId="2" borderId="31" xfId="0" applyNumberFormat="1" applyFont="1" applyFill="1" applyBorder="1" applyAlignment="1">
      <alignment horizontal="right" vertical="center"/>
    </xf>
    <xf numFmtId="166" fontId="1" fillId="2" borderId="15" xfId="0" applyNumberFormat="1" applyFont="1" applyFill="1" applyBorder="1" applyAlignment="1">
      <alignment horizontal="right" vertical="center"/>
    </xf>
    <xf numFmtId="166" fontId="1" fillId="0" borderId="10" xfId="0" applyNumberFormat="1" applyFont="1" applyBorder="1" applyAlignment="1">
      <alignment horizontal="right" vertical="center"/>
    </xf>
    <xf numFmtId="166" fontId="1" fillId="0" borderId="3" xfId="0" applyNumberFormat="1" applyFont="1" applyBorder="1" applyAlignment="1">
      <alignment horizontal="right" vertical="center"/>
    </xf>
    <xf numFmtId="166" fontId="2" fillId="2" borderId="12" xfId="0" applyNumberFormat="1" applyFont="1" applyFill="1" applyBorder="1" applyAlignment="1">
      <alignment horizontal="right" vertical="center"/>
    </xf>
    <xf numFmtId="6" fontId="1" fillId="2" borderId="20" xfId="0" applyNumberFormat="1" applyFont="1" applyFill="1" applyBorder="1" applyAlignment="1">
      <alignment horizontal="center" vertical="center"/>
    </xf>
    <xf numFmtId="166" fontId="1" fillId="2" borderId="20" xfId="0" applyNumberFormat="1" applyFont="1" applyFill="1" applyBorder="1" applyAlignment="1">
      <alignment horizontal="right" vertical="center"/>
    </xf>
    <xf numFmtId="7" fontId="1" fillId="2" borderId="1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167" fontId="1" fillId="5" borderId="19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vertical="center"/>
    </xf>
    <xf numFmtId="0" fontId="14" fillId="0" borderId="43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" fillId="2" borderId="23" xfId="0" applyFont="1" applyFill="1" applyBorder="1" applyAlignment="1">
      <alignment vertical="center"/>
    </xf>
    <xf numFmtId="6" fontId="12" fillId="7" borderId="19" xfId="0" applyNumberFormat="1" applyFont="1" applyFill="1" applyBorder="1" applyAlignment="1">
      <alignment horizontal="center" vertical="center"/>
    </xf>
    <xf numFmtId="166" fontId="2" fillId="7" borderId="12" xfId="0" applyNumberFormat="1" applyFont="1" applyFill="1" applyBorder="1" applyAlignment="1">
      <alignment horizontal="right" vertical="center"/>
    </xf>
    <xf numFmtId="9" fontId="2" fillId="2" borderId="19" xfId="0" applyNumberFormat="1" applyFont="1" applyFill="1" applyBorder="1" applyAlignment="1">
      <alignment horizontal="center" vertical="center"/>
    </xf>
    <xf numFmtId="9" fontId="2" fillId="2" borderId="48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/>
    </xf>
    <xf numFmtId="9" fontId="12" fillId="4" borderId="19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2" fillId="5" borderId="3" xfId="0" applyFont="1" applyFill="1" applyBorder="1" applyAlignment="1">
      <alignment horizontal="center" vertical="center"/>
    </xf>
    <xf numFmtId="0" fontId="9" fillId="5" borderId="32" xfId="0" applyFont="1" applyFill="1" applyBorder="1" applyAlignment="1">
      <alignment horizontal="center" vertical="center"/>
    </xf>
    <xf numFmtId="44" fontId="2" fillId="2" borderId="56" xfId="0" applyNumberFormat="1" applyFont="1" applyFill="1" applyBorder="1" applyAlignment="1">
      <alignment horizontal="center" vertical="center"/>
    </xf>
    <xf numFmtId="165" fontId="1" fillId="0" borderId="29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165" fontId="2" fillId="7" borderId="19" xfId="0" applyNumberFormat="1" applyFont="1" applyFill="1" applyBorder="1" applyAlignment="1">
      <alignment horizontal="center" vertical="center"/>
    </xf>
    <xf numFmtId="165" fontId="2" fillId="7" borderId="12" xfId="0" applyNumberFormat="1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left" vertical="center"/>
    </xf>
    <xf numFmtId="0" fontId="9" fillId="2" borderId="43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5" borderId="3" xfId="0" applyNumberFormat="1" applyFont="1" applyFill="1" applyBorder="1" applyAlignment="1">
      <alignment horizontal="center" vertical="center"/>
    </xf>
    <xf numFmtId="14" fontId="2" fillId="5" borderId="4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5" fontId="2" fillId="7" borderId="44" xfId="0" applyNumberFormat="1" applyFont="1" applyFill="1" applyBorder="1" applyAlignment="1">
      <alignment horizontal="center" vertical="center"/>
    </xf>
    <xf numFmtId="165" fontId="2" fillId="7" borderId="55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6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6" borderId="43" xfId="0" applyNumberFormat="1" applyFont="1" applyFill="1" applyBorder="1" applyAlignment="1">
      <alignment horizontal="center" vertical="center"/>
    </xf>
    <xf numFmtId="165" fontId="2" fillId="6" borderId="35" xfId="0" applyNumberFormat="1" applyFont="1" applyFill="1" applyBorder="1" applyAlignment="1">
      <alignment horizontal="center" vertical="center"/>
    </xf>
    <xf numFmtId="165" fontId="2" fillId="7" borderId="1" xfId="0" applyNumberFormat="1" applyFont="1" applyFill="1" applyBorder="1" applyAlignment="1">
      <alignment horizontal="center" vertical="center"/>
    </xf>
    <xf numFmtId="165" fontId="2" fillId="7" borderId="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</xf>
    <xf numFmtId="0" fontId="8" fillId="2" borderId="45" xfId="1" applyFont="1" applyFill="1" applyBorder="1" applyAlignment="1" applyProtection="1">
      <alignment horizontal="center" vertical="center"/>
    </xf>
    <xf numFmtId="0" fontId="8" fillId="2" borderId="46" xfId="1" applyFont="1" applyFill="1" applyBorder="1" applyAlignment="1" applyProtection="1">
      <alignment horizontal="center" vertical="center"/>
    </xf>
    <xf numFmtId="0" fontId="8" fillId="2" borderId="47" xfId="1" applyFont="1" applyFill="1" applyBorder="1" applyAlignment="1" applyProtection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1" fillId="2" borderId="31" xfId="0" applyFont="1" applyFill="1" applyBorder="1" applyAlignment="1">
      <alignment horizontal="left" vertical="center"/>
    </xf>
    <xf numFmtId="0" fontId="1" fillId="2" borderId="57" xfId="0" applyFont="1" applyFill="1" applyBorder="1" applyAlignment="1">
      <alignment horizontal="left" vertical="center"/>
    </xf>
    <xf numFmtId="165" fontId="1" fillId="0" borderId="33" xfId="0" applyNumberFormat="1" applyFont="1" applyBorder="1" applyAlignment="1">
      <alignment horizontal="center" vertical="center"/>
    </xf>
    <xf numFmtId="165" fontId="1" fillId="0" borderId="34" xfId="0" applyNumberFormat="1" applyFont="1" applyBorder="1" applyAlignment="1">
      <alignment horizontal="center" vertical="center"/>
    </xf>
    <xf numFmtId="0" fontId="9" fillId="2" borderId="26" xfId="0" applyFont="1" applyFill="1" applyBorder="1" applyAlignment="1">
      <alignment horizontal="left" wrapText="1"/>
    </xf>
    <xf numFmtId="0" fontId="9" fillId="2" borderId="27" xfId="0" applyFont="1" applyFill="1" applyBorder="1" applyAlignment="1">
      <alignment horizontal="left" wrapText="1"/>
    </xf>
    <xf numFmtId="0" fontId="9" fillId="2" borderId="41" xfId="0" applyFont="1" applyFill="1" applyBorder="1" applyAlignment="1">
      <alignment horizontal="left" wrapText="1"/>
    </xf>
    <xf numFmtId="0" fontId="9" fillId="2" borderId="16" xfId="0" applyFont="1" applyFill="1" applyBorder="1" applyAlignment="1">
      <alignment horizontal="left" wrapText="1"/>
    </xf>
    <xf numFmtId="0" fontId="3" fillId="5" borderId="27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13" fillId="6" borderId="43" xfId="0" applyFont="1" applyFill="1" applyBorder="1" applyAlignment="1">
      <alignment horizontal="left" vertical="center"/>
    </xf>
    <xf numFmtId="0" fontId="13" fillId="6" borderId="23" xfId="0" applyFont="1" applyFill="1" applyBorder="1" applyAlignment="1">
      <alignment horizontal="left" vertical="center"/>
    </xf>
    <xf numFmtId="0" fontId="13" fillId="6" borderId="35" xfId="0" applyFont="1" applyFill="1" applyBorder="1" applyAlignment="1">
      <alignment horizontal="left" vertical="center"/>
    </xf>
    <xf numFmtId="165" fontId="15" fillId="6" borderId="26" xfId="0" applyNumberFormat="1" applyFont="1" applyFill="1" applyBorder="1" applyAlignment="1">
      <alignment horizontal="center" vertical="center"/>
    </xf>
    <xf numFmtId="165" fontId="15" fillId="6" borderId="28" xfId="0" applyNumberFormat="1" applyFont="1" applyFill="1" applyBorder="1" applyAlignment="1">
      <alignment horizontal="center" vertical="center"/>
    </xf>
    <xf numFmtId="165" fontId="15" fillId="6" borderId="41" xfId="0" applyNumberFormat="1" applyFont="1" applyFill="1" applyBorder="1" applyAlignment="1">
      <alignment horizontal="center" vertical="center"/>
    </xf>
    <xf numFmtId="165" fontId="15" fillId="6" borderId="42" xfId="0" applyNumberFormat="1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left" vertical="center"/>
    </xf>
    <xf numFmtId="0" fontId="2" fillId="6" borderId="53" xfId="0" applyFont="1" applyFill="1" applyBorder="1" applyAlignment="1">
      <alignment horizontal="left" vertical="center"/>
    </xf>
    <xf numFmtId="0" fontId="2" fillId="6" borderId="54" xfId="0" applyFont="1" applyFill="1" applyBorder="1" applyAlignment="1">
      <alignment horizontal="left" vertical="center"/>
    </xf>
    <xf numFmtId="0" fontId="16" fillId="2" borderId="27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" fillId="2" borderId="52" xfId="0" applyFont="1" applyFill="1" applyBorder="1" applyAlignment="1">
      <alignment horizontal="left" vertical="center"/>
    </xf>
    <xf numFmtId="0" fontId="1" fillId="2" borderId="53" xfId="0" applyFont="1" applyFill="1" applyBorder="1" applyAlignment="1">
      <alignment horizontal="left" vertical="center"/>
    </xf>
    <xf numFmtId="0" fontId="1" fillId="2" borderId="54" xfId="0" applyFont="1" applyFill="1" applyBorder="1" applyAlignment="1">
      <alignment horizontal="left" vertical="center"/>
    </xf>
    <xf numFmtId="165" fontId="2" fillId="7" borderId="33" xfId="0" applyNumberFormat="1" applyFont="1" applyFill="1" applyBorder="1" applyAlignment="1">
      <alignment horizontal="center" vertical="center"/>
    </xf>
    <xf numFmtId="165" fontId="2" fillId="7" borderId="34" xfId="0" applyNumberFormat="1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left" vertical="center"/>
    </xf>
    <xf numFmtId="0" fontId="1" fillId="2" borderId="55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64" fontId="1" fillId="2" borderId="3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59" xfId="0" applyFont="1" applyFill="1" applyBorder="1" applyAlignment="1">
      <alignment horizontal="left" vertical="center"/>
    </xf>
    <xf numFmtId="0" fontId="2" fillId="5" borderId="8" xfId="0" applyNumberFormat="1" applyFont="1" applyFill="1" applyBorder="1" applyAlignment="1">
      <alignment horizontal="center" vertical="center"/>
    </xf>
    <xf numFmtId="0" fontId="1" fillId="5" borderId="37" xfId="0" applyNumberFormat="1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38100</xdr:rowOff>
    </xdr:from>
    <xdr:to>
      <xdr:col>10</xdr:col>
      <xdr:colOff>571500</xdr:colOff>
      <xdr:row>5</xdr:row>
      <xdr:rowOff>38100</xdr:rowOff>
    </xdr:to>
    <xdr:sp macro="" textlink="">
      <xdr:nvSpPr>
        <xdr:cNvPr id="4140" name="Line 38">
          <a:extLst>
            <a:ext uri="{FF2B5EF4-FFF2-40B4-BE49-F238E27FC236}">
              <a16:creationId xmlns:a16="http://schemas.microsoft.com/office/drawing/2014/main" id="{7DBDBD70-1A50-40C8-8886-391054FC3F6C}"/>
            </a:ext>
          </a:extLst>
        </xdr:cNvPr>
        <xdr:cNvSpPr>
          <a:spLocks noChangeShapeType="1"/>
        </xdr:cNvSpPr>
      </xdr:nvSpPr>
      <xdr:spPr bwMode="auto">
        <a:xfrm>
          <a:off x="0" y="876300"/>
          <a:ext cx="648462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429895</xdr:colOff>
      <xdr:row>41</xdr:row>
      <xdr:rowOff>123825</xdr:rowOff>
    </xdr:from>
    <xdr:to>
      <xdr:col>4</xdr:col>
      <xdr:colOff>166929</xdr:colOff>
      <xdr:row>41</xdr:row>
      <xdr:rowOff>123829</xdr:rowOff>
    </xdr:to>
    <xdr:cxnSp macro="">
      <xdr:nvCxnSpPr>
        <xdr:cNvPr id="58" name="Gerade Verbindung mit Pfeil 57">
          <a:extLst>
            <a:ext uri="{FF2B5EF4-FFF2-40B4-BE49-F238E27FC236}">
              <a16:creationId xmlns:a16="http://schemas.microsoft.com/office/drawing/2014/main" id="{08BD119A-E109-4D32-9158-A6B4C08DA5F5}"/>
            </a:ext>
          </a:extLst>
        </xdr:cNvPr>
        <xdr:cNvCxnSpPr/>
      </xdr:nvCxnSpPr>
      <xdr:spPr>
        <a:xfrm flipV="1">
          <a:off x="2328545" y="8810625"/>
          <a:ext cx="378384" cy="4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60622</xdr:colOff>
      <xdr:row>37</xdr:row>
      <xdr:rowOff>0</xdr:rowOff>
    </xdr:from>
    <xdr:to>
      <xdr:col>1</xdr:col>
      <xdr:colOff>208693</xdr:colOff>
      <xdr:row>38</xdr:row>
      <xdr:rowOff>136756</xdr:rowOff>
    </xdr:to>
    <xdr:sp macro="" textlink="">
      <xdr:nvSpPr>
        <xdr:cNvPr id="59" name="Textfeld 58">
          <a:extLst>
            <a:ext uri="{FF2B5EF4-FFF2-40B4-BE49-F238E27FC236}">
              <a16:creationId xmlns:a16="http://schemas.microsoft.com/office/drawing/2014/main" id="{8D92D3E0-C242-4958-B93E-455D8BBBD7C0}"/>
            </a:ext>
          </a:extLst>
        </xdr:cNvPr>
        <xdr:cNvSpPr txBox="1"/>
      </xdr:nvSpPr>
      <xdr:spPr>
        <a:xfrm>
          <a:off x="60622" y="7378808"/>
          <a:ext cx="789421" cy="5938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latin typeface="Arial" panose="020B0604020202020204" pitchFamily="34" charset="0"/>
              <a:cs typeface="Arial" panose="020B0604020202020204" pitchFamily="34" charset="0"/>
            </a:rPr>
            <a:t>ggf. elektr. Signatur</a:t>
          </a:r>
        </a:p>
      </xdr:txBody>
    </xdr:sp>
    <xdr:clientData/>
  </xdr:twoCellAnchor>
  <xdr:twoCellAnchor>
    <xdr:from>
      <xdr:col>0</xdr:col>
      <xdr:colOff>7302</xdr:colOff>
      <xdr:row>0</xdr:row>
      <xdr:rowOff>15240</xdr:rowOff>
    </xdr:from>
    <xdr:to>
      <xdr:col>10</xdr:col>
      <xdr:colOff>603250</xdr:colOff>
      <xdr:row>3</xdr:row>
      <xdr:rowOff>1270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60B61DAA-B7D1-934C-D032-7E86E8DD8FC3}"/>
            </a:ext>
          </a:extLst>
        </xdr:cNvPr>
        <xdr:cNvSpPr txBox="1"/>
      </xdr:nvSpPr>
      <xdr:spPr>
        <a:xfrm>
          <a:off x="7302" y="15240"/>
          <a:ext cx="6541136" cy="462280"/>
        </a:xfrm>
        <a:prstGeom prst="rect">
          <a:avLst/>
        </a:prstGeom>
        <a:solidFill>
          <a:schemeClr val="lt1"/>
        </a:solidFill>
        <a:ln w="127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2200" b="1" cap="none" spc="0">
              <a:ln w="3175">
                <a:solidFill>
                  <a:schemeClr val="tx1"/>
                </a:solidFill>
                <a:prstDash val="solid"/>
              </a:ln>
              <a:solidFill>
                <a:srgbClr val="FF0000"/>
              </a:solidFill>
              <a:effectLst>
                <a:outerShdw blurRad="50800" dist="152400" dir="5400000" sx="101000" sy="101000" algn="t" rotWithShape="0">
                  <a:prstClr val="black">
                    <a:alpha val="40000"/>
                  </a:prstClr>
                </a:outerShdw>
              </a:effectLst>
            </a:rPr>
            <a:t>Deutsche Traditionelle Shotokan Karate Föderation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tskf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44"/>
  <sheetViews>
    <sheetView tabSelected="1" zoomScale="80" zoomScaleNormal="80" workbookViewId="0">
      <selection activeCell="B12" sqref="B12"/>
    </sheetView>
  </sheetViews>
  <sheetFormatPr baseColWidth="10" defaultRowHeight="12.5" x14ac:dyDescent="0.25"/>
  <cols>
    <col min="1" max="1" width="9.36328125" customWidth="1"/>
    <col min="2" max="2" width="8" customWidth="1"/>
    <col min="3" max="3" width="10.36328125" customWidth="1"/>
    <col min="4" max="4" width="9.36328125" customWidth="1"/>
    <col min="5" max="5" width="9.6328125" customWidth="1"/>
    <col min="6" max="6" width="12.1796875" hidden="1" customWidth="1"/>
    <col min="7" max="7" width="9.36328125" customWidth="1"/>
    <col min="8" max="8" width="8" customWidth="1"/>
    <col min="10" max="10" width="10.36328125" customWidth="1"/>
    <col min="11" max="11" width="9.6328125" customWidth="1"/>
  </cols>
  <sheetData>
    <row r="4" spans="1:11" x14ac:dyDescent="0.25">
      <c r="A4" s="132" t="s">
        <v>1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</row>
    <row r="5" spans="1:11" x14ac:dyDescent="0.25">
      <c r="A5" s="133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</row>
    <row r="6" spans="1:11" ht="13" thickBot="1" x14ac:dyDescent="0.3">
      <c r="A6" s="1"/>
      <c r="B6" s="2"/>
      <c r="C6" s="2"/>
      <c r="D6" s="2"/>
      <c r="E6" s="2"/>
      <c r="F6" s="2"/>
      <c r="G6" s="2"/>
      <c r="H6" s="2"/>
      <c r="I6" s="2"/>
    </row>
    <row r="7" spans="1:11" ht="18" customHeight="1" x14ac:dyDescent="0.25">
      <c r="A7" s="134" t="s">
        <v>0</v>
      </c>
      <c r="B7" s="135"/>
      <c r="C7" s="135"/>
      <c r="D7" s="135"/>
      <c r="E7" s="135"/>
      <c r="F7" s="135"/>
      <c r="G7" s="135"/>
      <c r="H7" s="135"/>
      <c r="I7" s="135"/>
      <c r="J7" s="135"/>
      <c r="K7" s="136"/>
    </row>
    <row r="8" spans="1:11" ht="18" customHeight="1" x14ac:dyDescent="0.25">
      <c r="A8" s="137" t="s">
        <v>17</v>
      </c>
      <c r="B8" s="138"/>
      <c r="C8" s="139"/>
      <c r="D8" s="139"/>
      <c r="E8" s="140"/>
      <c r="F8" s="140"/>
      <c r="G8" s="67" t="s">
        <v>36</v>
      </c>
      <c r="H8" s="91"/>
      <c r="I8" s="141" t="s">
        <v>18</v>
      </c>
      <c r="J8" s="110"/>
      <c r="K8" s="92"/>
    </row>
    <row r="9" spans="1:11" ht="18" customHeight="1" x14ac:dyDescent="0.25">
      <c r="A9" s="108" t="s">
        <v>4</v>
      </c>
      <c r="B9" s="109"/>
      <c r="C9" s="110"/>
      <c r="D9" s="3" t="s">
        <v>32</v>
      </c>
      <c r="E9" s="111"/>
      <c r="F9" s="111"/>
      <c r="G9" s="111"/>
      <c r="H9" s="52" t="s">
        <v>19</v>
      </c>
      <c r="I9" s="111"/>
      <c r="J9" s="111"/>
      <c r="K9" s="112"/>
    </row>
    <row r="10" spans="1:11" ht="18" customHeight="1" thickBot="1" x14ac:dyDescent="0.3">
      <c r="A10" s="113"/>
      <c r="B10" s="114"/>
      <c r="C10" s="54"/>
      <c r="D10" s="4"/>
      <c r="E10" s="4"/>
      <c r="F10" s="4"/>
      <c r="G10" s="4"/>
      <c r="H10" s="4"/>
      <c r="I10" s="4"/>
      <c r="K10" s="36"/>
    </row>
    <row r="11" spans="1:11" ht="21" customHeight="1" thickBot="1" x14ac:dyDescent="0.3">
      <c r="A11" s="19" t="s">
        <v>13</v>
      </c>
      <c r="B11" s="23" t="s">
        <v>9</v>
      </c>
      <c r="C11" s="24" t="s">
        <v>10</v>
      </c>
      <c r="D11" s="24" t="s">
        <v>11</v>
      </c>
      <c r="E11" s="17" t="s">
        <v>14</v>
      </c>
      <c r="F11" s="33"/>
      <c r="G11" s="19" t="s">
        <v>15</v>
      </c>
      <c r="H11" s="25" t="s">
        <v>9</v>
      </c>
      <c r="I11" s="24" t="s">
        <v>10</v>
      </c>
      <c r="J11" s="24" t="s">
        <v>11</v>
      </c>
      <c r="K11" s="17" t="s">
        <v>14</v>
      </c>
    </row>
    <row r="12" spans="1:11" ht="18" customHeight="1" x14ac:dyDescent="0.25">
      <c r="A12" s="22" t="s">
        <v>5</v>
      </c>
      <c r="B12" s="71"/>
      <c r="C12" s="15">
        <v>20</v>
      </c>
      <c r="D12" s="57">
        <f>SUM(B12*C12)</f>
        <v>0</v>
      </c>
      <c r="E12" s="16"/>
      <c r="F12" s="29"/>
      <c r="G12" s="22">
        <v>9</v>
      </c>
      <c r="H12" s="71"/>
      <c r="I12" s="15">
        <v>20</v>
      </c>
      <c r="J12" s="61">
        <f t="shared" ref="J12:J20" si="0">SUM(H12*I12)</f>
        <v>0</v>
      </c>
      <c r="K12" s="18"/>
    </row>
    <row r="13" spans="1:11" ht="18" customHeight="1" x14ac:dyDescent="0.25">
      <c r="A13" s="13" t="s">
        <v>6</v>
      </c>
      <c r="B13" s="72"/>
      <c r="C13" s="5">
        <v>20</v>
      </c>
      <c r="D13" s="58">
        <f>SUM(B13*C13)</f>
        <v>0</v>
      </c>
      <c r="E13" s="6"/>
      <c r="F13" s="8"/>
      <c r="G13" s="13">
        <v>8</v>
      </c>
      <c r="H13" s="72"/>
      <c r="I13" s="5">
        <v>20</v>
      </c>
      <c r="J13" s="62">
        <f t="shared" si="0"/>
        <v>0</v>
      </c>
      <c r="K13" s="11"/>
    </row>
    <row r="14" spans="1:11" ht="18" customHeight="1" x14ac:dyDescent="0.25">
      <c r="A14" s="13" t="s">
        <v>7</v>
      </c>
      <c r="B14" s="72"/>
      <c r="C14" s="5">
        <v>20</v>
      </c>
      <c r="D14" s="58">
        <f>SUM(B14*C14)</f>
        <v>0</v>
      </c>
      <c r="E14" s="6"/>
      <c r="F14" s="8"/>
      <c r="G14" s="13">
        <v>7</v>
      </c>
      <c r="H14" s="72"/>
      <c r="I14" s="5">
        <v>20</v>
      </c>
      <c r="J14" s="62">
        <f t="shared" si="0"/>
        <v>0</v>
      </c>
      <c r="K14" s="11"/>
    </row>
    <row r="15" spans="1:11" ht="18" customHeight="1" thickBot="1" x14ac:dyDescent="0.3">
      <c r="A15" s="14" t="s">
        <v>8</v>
      </c>
      <c r="B15" s="73"/>
      <c r="C15" s="20">
        <v>20</v>
      </c>
      <c r="D15" s="60">
        <f>SUM(B15*C15)</f>
        <v>0</v>
      </c>
      <c r="E15" s="21"/>
      <c r="F15" s="8"/>
      <c r="G15" s="13">
        <v>6</v>
      </c>
      <c r="H15" s="72"/>
      <c r="I15" s="5">
        <v>20</v>
      </c>
      <c r="J15" s="62">
        <f t="shared" si="0"/>
        <v>0</v>
      </c>
      <c r="K15" s="11"/>
    </row>
    <row r="16" spans="1:11" ht="18" customHeight="1" thickBot="1" x14ac:dyDescent="0.3">
      <c r="A16" s="41"/>
      <c r="B16" s="42"/>
      <c r="C16" s="82" t="s">
        <v>11</v>
      </c>
      <c r="D16" s="83">
        <f>SUM(D12:D15)</f>
        <v>0</v>
      </c>
      <c r="E16" s="63">
        <f>SUM(E12:E15)</f>
        <v>0</v>
      </c>
      <c r="F16" s="9"/>
      <c r="G16" s="13">
        <v>5</v>
      </c>
      <c r="H16" s="72"/>
      <c r="I16" s="5">
        <v>20</v>
      </c>
      <c r="J16" s="62">
        <f t="shared" si="0"/>
        <v>0</v>
      </c>
      <c r="K16" s="11"/>
    </row>
    <row r="17" spans="1:11" ht="21" customHeight="1" thickBot="1" x14ac:dyDescent="0.3">
      <c r="A17" s="50" t="s">
        <v>12</v>
      </c>
      <c r="B17" s="25" t="s">
        <v>9</v>
      </c>
      <c r="C17" s="24" t="s">
        <v>10</v>
      </c>
      <c r="D17" s="24" t="s">
        <v>11</v>
      </c>
      <c r="E17" s="17" t="s">
        <v>14</v>
      </c>
      <c r="F17" s="9"/>
      <c r="G17" s="13">
        <v>4</v>
      </c>
      <c r="H17" s="72"/>
      <c r="I17" s="5">
        <v>20</v>
      </c>
      <c r="J17" s="62">
        <f t="shared" si="0"/>
        <v>0</v>
      </c>
      <c r="K17" s="11"/>
    </row>
    <row r="18" spans="1:11" ht="18" customHeight="1" x14ac:dyDescent="0.25">
      <c r="A18" s="22">
        <v>1</v>
      </c>
      <c r="B18" s="71"/>
      <c r="C18" s="15">
        <v>100</v>
      </c>
      <c r="D18" s="57">
        <f>SUM(B18*C18)</f>
        <v>0</v>
      </c>
      <c r="E18" s="49"/>
      <c r="F18" s="10"/>
      <c r="G18" s="13">
        <v>3</v>
      </c>
      <c r="H18" s="72"/>
      <c r="I18" s="55">
        <v>20</v>
      </c>
      <c r="J18" s="62">
        <f t="shared" si="0"/>
        <v>0</v>
      </c>
      <c r="K18" s="26" t="s">
        <v>16</v>
      </c>
    </row>
    <row r="19" spans="1:11" ht="18" customHeight="1" x14ac:dyDescent="0.25">
      <c r="A19" s="13">
        <v>2</v>
      </c>
      <c r="B19" s="72"/>
      <c r="C19" s="5">
        <v>100</v>
      </c>
      <c r="D19" s="58">
        <f>SUM(B19*C19)</f>
        <v>0</v>
      </c>
      <c r="E19" s="7"/>
      <c r="F19" s="9"/>
      <c r="G19" s="13">
        <v>2</v>
      </c>
      <c r="H19" s="72"/>
      <c r="I19" s="55">
        <v>20</v>
      </c>
      <c r="J19" s="62">
        <f t="shared" si="0"/>
        <v>0</v>
      </c>
      <c r="K19" s="11"/>
    </row>
    <row r="20" spans="1:11" ht="18" customHeight="1" thickBot="1" x14ac:dyDescent="0.3">
      <c r="A20" s="48">
        <v>3</v>
      </c>
      <c r="B20" s="74"/>
      <c r="C20" s="45">
        <v>100</v>
      </c>
      <c r="D20" s="59">
        <f>SUM(B20*C20)</f>
        <v>0</v>
      </c>
      <c r="E20" s="46"/>
      <c r="F20" s="40"/>
      <c r="G20" s="14">
        <v>1</v>
      </c>
      <c r="H20" s="73"/>
      <c r="I20" s="56">
        <v>20</v>
      </c>
      <c r="J20" s="62">
        <f t="shared" si="0"/>
        <v>0</v>
      </c>
      <c r="K20" s="12"/>
    </row>
    <row r="21" spans="1:11" ht="18" customHeight="1" thickBot="1" x14ac:dyDescent="0.3">
      <c r="A21" s="51" t="s">
        <v>33</v>
      </c>
      <c r="B21" s="75"/>
      <c r="C21" s="64">
        <v>20</v>
      </c>
      <c r="D21" s="65">
        <f>SUM(B21*C21)</f>
        <v>0</v>
      </c>
      <c r="E21" s="66"/>
      <c r="F21" s="47"/>
      <c r="G21" s="79"/>
      <c r="H21" s="80"/>
      <c r="I21" s="82" t="s">
        <v>11</v>
      </c>
      <c r="J21" s="83">
        <f>SUM(J12:J20)</f>
        <v>0</v>
      </c>
      <c r="K21" s="63">
        <f>SUM(K12:K20)</f>
        <v>0</v>
      </c>
    </row>
    <row r="22" spans="1:11" ht="18" customHeight="1" thickBot="1" x14ac:dyDescent="0.4">
      <c r="A22" s="30"/>
      <c r="B22" s="31"/>
      <c r="C22" s="82" t="s">
        <v>11</v>
      </c>
      <c r="D22" s="83">
        <f>SUM(D18:D20)</f>
        <v>0</v>
      </c>
      <c r="E22" s="63">
        <f>SUM(E18:E20)</f>
        <v>0</v>
      </c>
      <c r="F22" s="44"/>
      <c r="G22" s="117"/>
      <c r="H22" s="118"/>
      <c r="I22" s="118"/>
      <c r="J22" s="118"/>
      <c r="K22" s="118"/>
    </row>
    <row r="23" spans="1:11" ht="21.9" hidden="1" customHeight="1" x14ac:dyDescent="0.25">
      <c r="F23" s="38"/>
      <c r="G23" s="28"/>
      <c r="H23" s="28"/>
      <c r="I23" s="34"/>
      <c r="J23" s="35"/>
      <c r="K23" s="36"/>
    </row>
    <row r="24" spans="1:11" ht="9" hidden="1" customHeight="1" thickBot="1" x14ac:dyDescent="0.3">
      <c r="A24" s="43"/>
      <c r="B24" s="28"/>
      <c r="C24" s="53"/>
      <c r="D24" s="27"/>
      <c r="E24" s="38"/>
      <c r="F24" s="38"/>
      <c r="G24" s="39"/>
      <c r="H24" s="27"/>
      <c r="I24" s="27"/>
      <c r="J24" s="37"/>
      <c r="K24" s="36"/>
    </row>
    <row r="25" spans="1:11" ht="18" customHeight="1" x14ac:dyDescent="0.25">
      <c r="A25" s="185" t="s">
        <v>25</v>
      </c>
      <c r="B25" s="186"/>
      <c r="C25" s="186"/>
      <c r="D25" s="187"/>
      <c r="E25" s="86">
        <v>0.5</v>
      </c>
      <c r="F25" s="188" t="s">
        <v>21</v>
      </c>
      <c r="G25" s="188"/>
      <c r="H25" s="188"/>
      <c r="I25" s="189"/>
      <c r="J25" s="115">
        <f>SUM(D16/2)</f>
        <v>0</v>
      </c>
      <c r="K25" s="116"/>
    </row>
    <row r="26" spans="1:11" ht="18" customHeight="1" x14ac:dyDescent="0.25">
      <c r="A26" s="68" t="s">
        <v>37</v>
      </c>
      <c r="B26" s="190" t="s">
        <v>46</v>
      </c>
      <c r="C26" s="191"/>
      <c r="D26" s="191"/>
      <c r="E26" s="87">
        <v>0.5</v>
      </c>
      <c r="F26" s="193" t="s">
        <v>22</v>
      </c>
      <c r="G26" s="193"/>
      <c r="H26" s="193"/>
      <c r="I26" s="194"/>
      <c r="J26" s="130">
        <f>SUM(J21/2)</f>
        <v>0</v>
      </c>
      <c r="K26" s="131"/>
    </row>
    <row r="27" spans="1:11" ht="18" customHeight="1" thickBot="1" x14ac:dyDescent="0.3">
      <c r="A27" s="68" t="s">
        <v>38</v>
      </c>
      <c r="B27" s="190"/>
      <c r="C27" s="192"/>
      <c r="D27" s="192"/>
      <c r="E27" s="85">
        <v>0.5</v>
      </c>
      <c r="F27" s="119" t="s">
        <v>40</v>
      </c>
      <c r="G27" s="119"/>
      <c r="H27" s="119"/>
      <c r="I27" s="120"/>
      <c r="J27" s="121">
        <f>SUM(D22/2)</f>
        <v>0</v>
      </c>
      <c r="K27" s="122"/>
    </row>
    <row r="28" spans="1:11" ht="18" customHeight="1" thickBot="1" x14ac:dyDescent="0.3">
      <c r="A28" s="69" t="s">
        <v>34</v>
      </c>
      <c r="B28" s="76"/>
      <c r="C28" s="76"/>
      <c r="D28" s="77"/>
      <c r="E28" s="84">
        <v>0.5</v>
      </c>
      <c r="F28" s="180" t="s">
        <v>23</v>
      </c>
      <c r="G28" s="181"/>
      <c r="H28" s="181"/>
      <c r="I28" s="182"/>
      <c r="J28" s="183">
        <f>SUM((J21+D22+D16)/2)</f>
        <v>0</v>
      </c>
      <c r="K28" s="184"/>
    </row>
    <row r="29" spans="1:11" ht="18" customHeight="1" thickBot="1" x14ac:dyDescent="0.3">
      <c r="A29" s="70" t="s">
        <v>35</v>
      </c>
      <c r="B29" s="78"/>
      <c r="C29" s="78"/>
      <c r="D29" s="88"/>
      <c r="E29" s="89" t="s">
        <v>33</v>
      </c>
      <c r="F29" s="81" t="s">
        <v>41</v>
      </c>
      <c r="G29" s="123" t="s">
        <v>42</v>
      </c>
      <c r="H29" s="123"/>
      <c r="I29" s="124"/>
      <c r="J29" s="102">
        <f>D21</f>
        <v>0</v>
      </c>
      <c r="K29" s="103"/>
    </row>
    <row r="30" spans="1:11" ht="11.25" hidden="1" customHeight="1" thickBot="1" x14ac:dyDescent="0.3">
      <c r="A30" s="43"/>
      <c r="B30" s="28"/>
      <c r="C30" s="53"/>
      <c r="D30" s="27"/>
      <c r="E30" s="125"/>
      <c r="F30" s="125"/>
      <c r="G30" s="125"/>
      <c r="H30" s="125"/>
      <c r="I30" s="125"/>
      <c r="J30" s="126"/>
      <c r="K30" s="127"/>
    </row>
    <row r="31" spans="1:11" ht="30.5" customHeight="1" thickBot="1" x14ac:dyDescent="0.3">
      <c r="A31" s="105" t="s">
        <v>45</v>
      </c>
      <c r="B31" s="106"/>
      <c r="C31" s="106"/>
      <c r="D31" s="107"/>
      <c r="E31" s="104" t="s">
        <v>26</v>
      </c>
      <c r="F31" s="104"/>
      <c r="G31" s="104"/>
      <c r="H31" s="104"/>
      <c r="I31" s="104"/>
      <c r="J31" s="128">
        <f>SUM(J25:K29)</f>
        <v>0</v>
      </c>
      <c r="K31" s="129"/>
    </row>
    <row r="32" spans="1:11" ht="7.5" customHeight="1" thickBot="1" x14ac:dyDescent="0.3">
      <c r="A32" s="90"/>
      <c r="B32" s="90"/>
      <c r="C32" s="90"/>
      <c r="D32" s="90"/>
      <c r="E32" s="4"/>
      <c r="F32" s="4"/>
      <c r="G32" s="4"/>
      <c r="H32" s="4"/>
      <c r="I32" s="4"/>
      <c r="J32" s="4"/>
      <c r="K32" s="4"/>
    </row>
    <row r="33" spans="1:11" ht="15.5" x14ac:dyDescent="0.25">
      <c r="A33" s="90"/>
      <c r="B33" s="90"/>
      <c r="C33" s="90"/>
      <c r="D33" s="90"/>
      <c r="E33" s="32"/>
      <c r="F33" s="32"/>
      <c r="G33" s="28"/>
      <c r="H33" s="28"/>
      <c r="I33" s="93" t="s">
        <v>24</v>
      </c>
      <c r="J33" s="143" t="s">
        <v>30</v>
      </c>
      <c r="K33" s="144"/>
    </row>
    <row r="34" spans="1:11" ht="15.5" x14ac:dyDescent="0.25">
      <c r="A34" s="96" t="s">
        <v>50</v>
      </c>
      <c r="B34" s="97"/>
      <c r="C34" s="97"/>
      <c r="D34" s="97"/>
      <c r="E34" s="98"/>
      <c r="F34" s="195"/>
      <c r="G34" s="196" t="s">
        <v>51</v>
      </c>
      <c r="H34" s="197"/>
      <c r="I34" s="198"/>
      <c r="J34" s="94">
        <f>SUM(I34*2)</f>
        <v>0</v>
      </c>
      <c r="K34" s="95"/>
    </row>
    <row r="35" spans="1:11" ht="15.5" x14ac:dyDescent="0.25">
      <c r="A35" s="96" t="s">
        <v>49</v>
      </c>
      <c r="B35" s="97"/>
      <c r="C35" s="97"/>
      <c r="D35" s="97"/>
      <c r="E35" s="98"/>
      <c r="F35" s="195"/>
      <c r="G35" s="196" t="s">
        <v>51</v>
      </c>
      <c r="H35" s="197"/>
      <c r="I35" s="198"/>
      <c r="J35" s="94">
        <f>SUM(I35*2)</f>
        <v>0</v>
      </c>
      <c r="K35" s="95"/>
    </row>
    <row r="36" spans="1:11" ht="15.5" x14ac:dyDescent="0.25">
      <c r="A36" s="96" t="s">
        <v>48</v>
      </c>
      <c r="B36" s="97"/>
      <c r="C36" s="97"/>
      <c r="D36" s="97"/>
      <c r="E36" s="98"/>
      <c r="F36" s="195"/>
      <c r="G36" s="196" t="s">
        <v>51</v>
      </c>
      <c r="H36" s="197"/>
      <c r="I36" s="198"/>
      <c r="J36" s="94">
        <f>SUM(I36*2)</f>
        <v>0</v>
      </c>
      <c r="K36" s="95"/>
    </row>
    <row r="37" spans="1:11" ht="16" thickBot="1" x14ac:dyDescent="0.3">
      <c r="A37" s="99" t="s">
        <v>47</v>
      </c>
      <c r="B37" s="100"/>
      <c r="C37" s="100"/>
      <c r="D37" s="100"/>
      <c r="E37" s="101"/>
      <c r="F37" s="145" t="s">
        <v>20</v>
      </c>
      <c r="G37" s="145"/>
      <c r="H37" s="146"/>
      <c r="I37" s="199"/>
      <c r="J37" s="147">
        <f>SUM(I37*1)</f>
        <v>0</v>
      </c>
      <c r="K37" s="148"/>
    </row>
    <row r="38" spans="1:11" ht="27" customHeight="1" thickBot="1" x14ac:dyDescent="0.3">
      <c r="A38" s="149" t="s">
        <v>31</v>
      </c>
      <c r="B38" s="150"/>
      <c r="C38" s="153"/>
      <c r="D38" s="154"/>
      <c r="E38" s="157" t="s">
        <v>27</v>
      </c>
      <c r="F38" s="158"/>
      <c r="G38" s="158"/>
      <c r="H38" s="158"/>
      <c r="I38" s="159"/>
      <c r="J38" s="160">
        <f>SUM(J25+J26+J27-J34-J35-J36-J37)</f>
        <v>0</v>
      </c>
      <c r="K38" s="161"/>
    </row>
    <row r="39" spans="1:11" ht="27" customHeight="1" thickBot="1" x14ac:dyDescent="0.3">
      <c r="A39" s="151"/>
      <c r="B39" s="152"/>
      <c r="C39" s="155"/>
      <c r="D39" s="156"/>
      <c r="E39" s="164" t="s">
        <v>28</v>
      </c>
      <c r="F39" s="165"/>
      <c r="G39" s="165"/>
      <c r="H39" s="165"/>
      <c r="I39" s="166"/>
      <c r="J39" s="162"/>
      <c r="K39" s="163"/>
    </row>
    <row r="40" spans="1:11" ht="20" customHeight="1" x14ac:dyDescent="0.25">
      <c r="A40" s="171" t="s">
        <v>39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3"/>
    </row>
    <row r="41" spans="1:11" ht="20" customHeight="1" thickBot="1" x14ac:dyDescent="0.3">
      <c r="A41" s="174" t="s">
        <v>43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6"/>
    </row>
    <row r="42" spans="1:11" ht="20" customHeight="1" x14ac:dyDescent="0.25">
      <c r="A42" s="169" t="s">
        <v>29</v>
      </c>
      <c r="B42" s="170"/>
      <c r="C42" s="170"/>
      <c r="D42" s="170"/>
      <c r="E42" s="167" t="s">
        <v>3</v>
      </c>
      <c r="F42" s="167"/>
      <c r="G42" s="167"/>
      <c r="H42" s="167"/>
      <c r="I42" s="167"/>
      <c r="J42" s="167"/>
      <c r="K42" s="168"/>
    </row>
    <row r="43" spans="1:11" ht="20" customHeight="1" thickBot="1" x14ac:dyDescent="0.3">
      <c r="A43" s="177" t="s">
        <v>44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9"/>
    </row>
    <row r="44" spans="1:1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</row>
  </sheetData>
  <mergeCells count="53">
    <mergeCell ref="F28:I28"/>
    <mergeCell ref="J28:K28"/>
    <mergeCell ref="A25:D25"/>
    <mergeCell ref="F25:I25"/>
    <mergeCell ref="B26:D26"/>
    <mergeCell ref="B27:D27"/>
    <mergeCell ref="F26:I26"/>
    <mergeCell ref="A44:K44"/>
    <mergeCell ref="J33:K33"/>
    <mergeCell ref="F37:H37"/>
    <mergeCell ref="J37:K37"/>
    <mergeCell ref="A38:B39"/>
    <mergeCell ref="C38:D39"/>
    <mergeCell ref="E38:I38"/>
    <mergeCell ref="J38:K39"/>
    <mergeCell ref="E39:I39"/>
    <mergeCell ref="E42:K42"/>
    <mergeCell ref="A42:D42"/>
    <mergeCell ref="A40:K40"/>
    <mergeCell ref="A41:K41"/>
    <mergeCell ref="A43:K43"/>
    <mergeCell ref="J34:K34"/>
    <mergeCell ref="J35:K35"/>
    <mergeCell ref="A4:K4"/>
    <mergeCell ref="A5:K5"/>
    <mergeCell ref="A7:K7"/>
    <mergeCell ref="A8:B8"/>
    <mergeCell ref="C8:F8"/>
    <mergeCell ref="I8:J8"/>
    <mergeCell ref="J29:K29"/>
    <mergeCell ref="E31:I31"/>
    <mergeCell ref="A31:D31"/>
    <mergeCell ref="A9:C9"/>
    <mergeCell ref="E9:G9"/>
    <mergeCell ref="I9:K9"/>
    <mergeCell ref="A10:B10"/>
    <mergeCell ref="J25:K25"/>
    <mergeCell ref="G22:K22"/>
    <mergeCell ref="F27:I27"/>
    <mergeCell ref="J27:K27"/>
    <mergeCell ref="G29:I29"/>
    <mergeCell ref="E30:I30"/>
    <mergeCell ref="J30:K30"/>
    <mergeCell ref="J31:K31"/>
    <mergeCell ref="J26:K26"/>
    <mergeCell ref="J36:K36"/>
    <mergeCell ref="A34:E34"/>
    <mergeCell ref="A35:E35"/>
    <mergeCell ref="A37:E37"/>
    <mergeCell ref="A36:E36"/>
    <mergeCell ref="G34:H34"/>
    <mergeCell ref="G36:H36"/>
    <mergeCell ref="G35:H35"/>
  </mergeCells>
  <hyperlinks>
    <hyperlink ref="A5" r:id="rId1" display="http://www.dtskf.de/" xr:uid="{00000000-0004-0000-0000-000000000000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2"/>
  <headerFooter>
    <oddFooter>&amp;CSeite &amp;P&amp;R02.07.2026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Prüfungsabrechnung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Ramona</cp:lastModifiedBy>
  <cp:lastPrinted>2026-07-02T19:24:52Z</cp:lastPrinted>
  <dcterms:created xsi:type="dcterms:W3CDTF">2007-03-29T19:32:29Z</dcterms:created>
  <dcterms:modified xsi:type="dcterms:W3CDTF">2026-07-02T19:28:30Z</dcterms:modified>
</cp:coreProperties>
</file>